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655" activeTab="0"/>
  </bookViews>
  <sheets>
    <sheet name="Medaillenspiegel" sheetId="1" r:id="rId1"/>
  </sheets>
  <definedNames/>
  <calcPr fullCalcOnLoad="1"/>
</workbook>
</file>

<file path=xl/sharedStrings.xml><?xml version="1.0" encoding="utf-8"?>
<sst xmlns="http://schemas.openxmlformats.org/spreadsheetml/2006/main" count="159" uniqueCount="105">
  <si>
    <t>Verein</t>
  </si>
  <si>
    <t>1.</t>
  </si>
  <si>
    <t>2.</t>
  </si>
  <si>
    <t>3.</t>
  </si>
  <si>
    <t>4.</t>
  </si>
  <si>
    <t>5.</t>
  </si>
  <si>
    <t>6.</t>
  </si>
  <si>
    <t>7.</t>
  </si>
  <si>
    <t>11.</t>
  </si>
  <si>
    <t>14.</t>
  </si>
  <si>
    <t>15.</t>
  </si>
  <si>
    <t>19.</t>
  </si>
  <si>
    <t>8.</t>
  </si>
  <si>
    <t>10.</t>
  </si>
  <si>
    <t xml:space="preserve">Jugend </t>
  </si>
  <si>
    <t>Gesamt</t>
  </si>
  <si>
    <t>Schüler</t>
  </si>
  <si>
    <t>12.</t>
  </si>
  <si>
    <t>LV</t>
  </si>
  <si>
    <t>25.</t>
  </si>
  <si>
    <t>Kinder</t>
  </si>
  <si>
    <t xml:space="preserve">1. </t>
  </si>
  <si>
    <t xml:space="preserve">2. </t>
  </si>
  <si>
    <t xml:space="preserve">3. </t>
  </si>
  <si>
    <t>LK + AK</t>
  </si>
  <si>
    <t>Medaillenspiegel</t>
  </si>
  <si>
    <t>9.</t>
  </si>
  <si>
    <t>26.</t>
  </si>
  <si>
    <t>13.</t>
  </si>
  <si>
    <t>16.</t>
  </si>
  <si>
    <t>17.</t>
  </si>
  <si>
    <t>27.</t>
  </si>
  <si>
    <t>20.</t>
  </si>
  <si>
    <t>21.</t>
  </si>
  <si>
    <t>31.</t>
  </si>
  <si>
    <t>KG Odenwald</t>
  </si>
  <si>
    <t>IT Franken</t>
  </si>
  <si>
    <t>GR Schifferstadt</t>
  </si>
  <si>
    <t>Tus St. Arnold</t>
  </si>
  <si>
    <t>Shotokan Nürtingen</t>
  </si>
  <si>
    <t>TSV Binswangen</t>
  </si>
  <si>
    <t>GKD Dortmund</t>
  </si>
  <si>
    <t>TV Jahn Rheine</t>
  </si>
  <si>
    <t>KC Seelze</t>
  </si>
  <si>
    <t>Spfr. Stockheim</t>
  </si>
  <si>
    <t>Sagamikan Neckarsulm</t>
  </si>
  <si>
    <t>KV Maulbronn</t>
  </si>
  <si>
    <t>BSV Dortmund</t>
  </si>
  <si>
    <t>Sankaku Meimsheim</t>
  </si>
  <si>
    <t>BC Bruchsal</t>
  </si>
  <si>
    <t>Chiisai-Mori Senden</t>
  </si>
  <si>
    <t>TSG Wiesloch</t>
  </si>
  <si>
    <t>bw</t>
  </si>
  <si>
    <t>rpf</t>
  </si>
  <si>
    <t>nrw</t>
  </si>
  <si>
    <t>ber</t>
  </si>
  <si>
    <t>ns</t>
  </si>
  <si>
    <t xml:space="preserve">KV Obrigheim </t>
  </si>
  <si>
    <t>Junioren</t>
  </si>
  <si>
    <t>37.</t>
  </si>
  <si>
    <t>38.</t>
  </si>
  <si>
    <t>39.</t>
  </si>
  <si>
    <t>40.</t>
  </si>
  <si>
    <t>41.</t>
  </si>
  <si>
    <t>Bushido Neunkirchen</t>
  </si>
  <si>
    <t>KC Freiburg</t>
  </si>
  <si>
    <t>Shintaikan Villingen</t>
  </si>
  <si>
    <t>bay</t>
  </si>
  <si>
    <t xml:space="preserve">Shotokan Esslingen </t>
  </si>
  <si>
    <t>KSC Freudenstadt</t>
  </si>
  <si>
    <t xml:space="preserve">bw </t>
  </si>
  <si>
    <t>TV Bad Mergentheim</t>
  </si>
  <si>
    <t xml:space="preserve">SV Fautenbach </t>
  </si>
  <si>
    <t>42.</t>
  </si>
  <si>
    <t>KZD Konstanz</t>
  </si>
  <si>
    <t>JJKZ Heidelberg</t>
  </si>
  <si>
    <t>KD Lahr</t>
  </si>
  <si>
    <t>Goju-Ryu-Cup am 09.05.2009 in Eppingen</t>
  </si>
  <si>
    <t>Chikai Wettringen</t>
  </si>
  <si>
    <t>KC Vaihingen / Enz</t>
  </si>
  <si>
    <t>Bush. Schwenningen</t>
  </si>
  <si>
    <t>KSB Bad Rappenau</t>
  </si>
  <si>
    <t xml:space="preserve">KV Niedersachsen </t>
  </si>
  <si>
    <t xml:space="preserve">Dokan Berlin </t>
  </si>
  <si>
    <t>MTV Ludwigsburg</t>
  </si>
  <si>
    <t>Ettlinger SV</t>
  </si>
  <si>
    <t>KC Pont a Mousson</t>
  </si>
  <si>
    <t>FRA</t>
  </si>
  <si>
    <t>KV Amorbach</t>
  </si>
  <si>
    <t xml:space="preserve">PSV Berlin </t>
  </si>
  <si>
    <t xml:space="preserve">KD Bous </t>
  </si>
  <si>
    <t>saa</t>
  </si>
  <si>
    <t xml:space="preserve">TV Emsdetten </t>
  </si>
  <si>
    <t xml:space="preserve">KD Landau </t>
  </si>
  <si>
    <t>Bushido Stollberg</t>
  </si>
  <si>
    <t>sac</t>
  </si>
  <si>
    <t xml:space="preserve">TV St. Wendel </t>
  </si>
  <si>
    <t>50.</t>
  </si>
  <si>
    <t xml:space="preserve">TSV Grasbrunn-Neuk. </t>
  </si>
  <si>
    <t xml:space="preserve">BG St. Georgen </t>
  </si>
  <si>
    <t>Tus Rüppurr</t>
  </si>
  <si>
    <t xml:space="preserve">TSV Untergruppenbach </t>
  </si>
  <si>
    <t xml:space="preserve">TSV Osnabrück </t>
  </si>
  <si>
    <t>FC Dechsendorf</t>
  </si>
  <si>
    <t xml:space="preserve">Bei KGs mit eindeutiger Zuordnung wird die Platzierung zwischen den beteiligten Vereinen mit je 0,5 Plätzen zugeordnet.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</si>
</sst>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4"/>
      <name val="Times New Roman"/>
      <family val="0"/>
    </font>
    <font>
      <sz val="2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1" fillId="0" borderId="18" xfId="0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72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2" fontId="0" fillId="0" borderId="13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indent="1"/>
    </xf>
    <xf numFmtId="0" fontId="4" fillId="33" borderId="22" xfId="0" applyFont="1" applyFill="1" applyBorder="1" applyAlignment="1">
      <alignment horizontal="left" vertical="center" inden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="75" zoomScaleNormal="75" zoomScalePageLayoutView="0" workbookViewId="0" topLeftCell="A1">
      <selection activeCell="K16" sqref="K16"/>
    </sheetView>
  </sheetViews>
  <sheetFormatPr defaultColWidth="11.00390625" defaultRowHeight="24.75" customHeight="1"/>
  <cols>
    <col min="1" max="1" width="4.875" style="0" customWidth="1"/>
    <col min="2" max="2" width="22.125" style="30" customWidth="1"/>
    <col min="3" max="3" width="5.625" style="24" customWidth="1"/>
    <col min="4" max="4" width="3.625" style="12" customWidth="1"/>
    <col min="5" max="6" width="3.625" style="0" customWidth="1"/>
    <col min="7" max="7" width="3.625" style="12" customWidth="1"/>
    <col min="8" max="9" width="3.625" style="0" customWidth="1"/>
    <col min="10" max="10" width="3.625" style="12" customWidth="1"/>
    <col min="11" max="15" width="3.625" style="0" customWidth="1"/>
    <col min="16" max="16" width="3.625" style="12" customWidth="1"/>
    <col min="17" max="18" width="3.625" style="0" customWidth="1"/>
    <col min="19" max="19" width="0.74609375" style="0" customWidth="1"/>
    <col min="20" max="22" width="4.625" style="0" customWidth="1"/>
    <col min="23" max="23" width="0" style="0" hidden="1" customWidth="1"/>
    <col min="24" max="24" width="1.37890625" style="0" customWidth="1"/>
    <col min="25" max="25" width="5.375" style="45" customWidth="1"/>
  </cols>
  <sheetData>
    <row r="1" spans="1:25" s="43" customFormat="1" ht="20.25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42"/>
      <c r="Y1" s="45"/>
    </row>
    <row r="2" spans="1:23" ht="29.2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6"/>
    </row>
    <row r="3" ht="5.25" customHeight="1"/>
    <row r="4" spans="1:25" s="1" customFormat="1" ht="18" customHeight="1">
      <c r="A4" s="60"/>
      <c r="B4" s="58" t="s">
        <v>0</v>
      </c>
      <c r="C4" s="56" t="s">
        <v>18</v>
      </c>
      <c r="D4" s="50" t="s">
        <v>20</v>
      </c>
      <c r="E4" s="51"/>
      <c r="F4" s="52"/>
      <c r="G4" s="50" t="s">
        <v>16</v>
      </c>
      <c r="H4" s="51"/>
      <c r="I4" s="52"/>
      <c r="J4" s="50" t="s">
        <v>14</v>
      </c>
      <c r="K4" s="51"/>
      <c r="L4" s="52"/>
      <c r="M4" s="50" t="s">
        <v>58</v>
      </c>
      <c r="N4" s="51"/>
      <c r="O4" s="52"/>
      <c r="P4" s="50" t="s">
        <v>24</v>
      </c>
      <c r="Q4" s="51"/>
      <c r="R4" s="52"/>
      <c r="T4" s="50" t="s">
        <v>15</v>
      </c>
      <c r="U4" s="51"/>
      <c r="V4" s="52"/>
      <c r="W4" s="2"/>
      <c r="Y4" s="46"/>
    </row>
    <row r="5" spans="1:25" s="1" customFormat="1" ht="18" customHeight="1">
      <c r="A5" s="61"/>
      <c r="B5" s="59"/>
      <c r="C5" s="57"/>
      <c r="D5" s="25" t="s">
        <v>21</v>
      </c>
      <c r="E5" s="26" t="s">
        <v>22</v>
      </c>
      <c r="F5" s="27" t="s">
        <v>23</v>
      </c>
      <c r="G5" s="25" t="s">
        <v>1</v>
      </c>
      <c r="H5" s="26" t="s">
        <v>2</v>
      </c>
      <c r="I5" s="27" t="s">
        <v>3</v>
      </c>
      <c r="J5" s="25" t="s">
        <v>1</v>
      </c>
      <c r="K5" s="26" t="s">
        <v>2</v>
      </c>
      <c r="L5" s="27" t="s">
        <v>3</v>
      </c>
      <c r="M5" s="25" t="s">
        <v>1</v>
      </c>
      <c r="N5" s="26">
        <v>2</v>
      </c>
      <c r="O5" s="27" t="s">
        <v>3</v>
      </c>
      <c r="P5" s="25" t="s">
        <v>1</v>
      </c>
      <c r="Q5" s="26" t="s">
        <v>2</v>
      </c>
      <c r="R5" s="27" t="s">
        <v>3</v>
      </c>
      <c r="T5" s="17" t="s">
        <v>1</v>
      </c>
      <c r="U5" s="18" t="s">
        <v>2</v>
      </c>
      <c r="V5" s="19" t="s">
        <v>3</v>
      </c>
      <c r="W5" s="2"/>
      <c r="Y5" s="46"/>
    </row>
    <row r="6" spans="1:27" s="5" customFormat="1" ht="17.25" customHeight="1">
      <c r="A6" s="4" t="s">
        <v>1</v>
      </c>
      <c r="B6" s="31" t="s">
        <v>40</v>
      </c>
      <c r="C6" s="13" t="s">
        <v>52</v>
      </c>
      <c r="D6" s="13"/>
      <c r="E6" s="14">
        <v>3</v>
      </c>
      <c r="F6" s="15"/>
      <c r="G6" s="13">
        <v>1</v>
      </c>
      <c r="H6" s="14"/>
      <c r="I6" s="15"/>
      <c r="J6" s="13">
        <v>1</v>
      </c>
      <c r="K6" s="14"/>
      <c r="L6" s="15">
        <v>1</v>
      </c>
      <c r="M6" s="13">
        <v>1</v>
      </c>
      <c r="N6" s="14"/>
      <c r="O6" s="15">
        <v>3</v>
      </c>
      <c r="P6" s="13">
        <v>5</v>
      </c>
      <c r="Q6" s="14">
        <v>2</v>
      </c>
      <c r="R6" s="15">
        <v>1</v>
      </c>
      <c r="S6" s="9"/>
      <c r="T6" s="34">
        <f aca="true" t="shared" si="0" ref="T6:T37">D6+G6+J6+M6+P6</f>
        <v>8</v>
      </c>
      <c r="U6" s="21">
        <f aca="true" t="shared" si="1" ref="U6:U37">E6+H6+K6+N6+Q6</f>
        <v>5</v>
      </c>
      <c r="V6" s="22">
        <f aca="true" t="shared" si="2" ref="V6:V37">R6+O6+L6+I6+F6</f>
        <v>5</v>
      </c>
      <c r="W6" s="3"/>
      <c r="Y6" s="47">
        <f aca="true" t="shared" si="3" ref="Y6:Y37">SUM(T6:X6)</f>
        <v>18</v>
      </c>
      <c r="Z6" s="16"/>
      <c r="AA6" s="16"/>
    </row>
    <row r="7" spans="1:27" s="5" customFormat="1" ht="17.25" customHeight="1">
      <c r="A7" s="4" t="s">
        <v>2</v>
      </c>
      <c r="B7" s="31" t="s">
        <v>35</v>
      </c>
      <c r="C7" s="13" t="s">
        <v>52</v>
      </c>
      <c r="D7" s="13">
        <v>1</v>
      </c>
      <c r="E7" s="14">
        <v>1</v>
      </c>
      <c r="F7" s="15">
        <v>3</v>
      </c>
      <c r="G7" s="35"/>
      <c r="H7" s="14">
        <v>2</v>
      </c>
      <c r="I7" s="15">
        <v>4</v>
      </c>
      <c r="J7" s="13">
        <v>3</v>
      </c>
      <c r="K7" s="14">
        <v>3</v>
      </c>
      <c r="L7" s="15">
        <v>1</v>
      </c>
      <c r="M7" s="13">
        <v>1</v>
      </c>
      <c r="N7" s="14"/>
      <c r="O7" s="15">
        <v>4</v>
      </c>
      <c r="P7" s="13">
        <v>1</v>
      </c>
      <c r="Q7" s="14">
        <v>4</v>
      </c>
      <c r="R7" s="15">
        <v>2</v>
      </c>
      <c r="S7" s="9"/>
      <c r="T7" s="34">
        <f t="shared" si="0"/>
        <v>6</v>
      </c>
      <c r="U7" s="21">
        <f t="shared" si="1"/>
        <v>10</v>
      </c>
      <c r="V7" s="22">
        <f t="shared" si="2"/>
        <v>14</v>
      </c>
      <c r="W7" s="3"/>
      <c r="Y7" s="47">
        <f t="shared" si="3"/>
        <v>30</v>
      </c>
      <c r="Z7" s="16"/>
      <c r="AA7" s="16"/>
    </row>
    <row r="8" spans="1:27" s="5" customFormat="1" ht="17.25" customHeight="1">
      <c r="A8" s="4" t="s">
        <v>3</v>
      </c>
      <c r="B8" s="31" t="s">
        <v>38</v>
      </c>
      <c r="C8" s="13" t="s">
        <v>54</v>
      </c>
      <c r="D8" s="13">
        <v>1</v>
      </c>
      <c r="E8" s="14"/>
      <c r="F8" s="15">
        <v>1</v>
      </c>
      <c r="G8" s="13">
        <v>2</v>
      </c>
      <c r="H8" s="14">
        <v>2</v>
      </c>
      <c r="I8" s="15">
        <v>1</v>
      </c>
      <c r="J8" s="13"/>
      <c r="K8" s="14">
        <v>1</v>
      </c>
      <c r="L8" s="15">
        <v>2</v>
      </c>
      <c r="M8" s="13">
        <v>1</v>
      </c>
      <c r="N8" s="14">
        <v>2</v>
      </c>
      <c r="O8" s="15"/>
      <c r="P8" s="13">
        <v>1</v>
      </c>
      <c r="Q8" s="14"/>
      <c r="R8" s="15">
        <v>2</v>
      </c>
      <c r="S8" s="9"/>
      <c r="T8" s="34">
        <f t="shared" si="0"/>
        <v>5</v>
      </c>
      <c r="U8" s="21">
        <f t="shared" si="1"/>
        <v>5</v>
      </c>
      <c r="V8" s="22">
        <f t="shared" si="2"/>
        <v>6</v>
      </c>
      <c r="W8" s="3"/>
      <c r="Y8" s="47">
        <f t="shared" si="3"/>
        <v>16</v>
      </c>
      <c r="Z8" s="11"/>
      <c r="AA8" s="16"/>
    </row>
    <row r="9" spans="1:27" s="5" customFormat="1" ht="17.25" customHeight="1">
      <c r="A9" s="4" t="s">
        <v>4</v>
      </c>
      <c r="B9" s="31" t="s">
        <v>69</v>
      </c>
      <c r="C9" s="13" t="s">
        <v>52</v>
      </c>
      <c r="D9" s="13">
        <v>2</v>
      </c>
      <c r="E9" s="14"/>
      <c r="F9" s="15">
        <v>1</v>
      </c>
      <c r="G9" s="13">
        <v>1</v>
      </c>
      <c r="H9" s="14">
        <v>1</v>
      </c>
      <c r="I9" s="15">
        <v>1</v>
      </c>
      <c r="J9" s="13"/>
      <c r="K9" s="14"/>
      <c r="L9" s="15">
        <v>1</v>
      </c>
      <c r="M9" s="13"/>
      <c r="N9" s="14">
        <v>1</v>
      </c>
      <c r="O9" s="15"/>
      <c r="P9" s="13"/>
      <c r="Q9" s="14"/>
      <c r="R9" s="15"/>
      <c r="S9" s="9"/>
      <c r="T9" s="34">
        <f t="shared" si="0"/>
        <v>3</v>
      </c>
      <c r="U9" s="21">
        <f t="shared" si="1"/>
        <v>2</v>
      </c>
      <c r="V9" s="22">
        <f t="shared" si="2"/>
        <v>3</v>
      </c>
      <c r="W9" s="3"/>
      <c r="Y9" s="47">
        <f t="shared" si="3"/>
        <v>8</v>
      </c>
      <c r="Z9" s="16"/>
      <c r="AA9" s="16"/>
    </row>
    <row r="10" spans="1:27" s="5" customFormat="1" ht="17.25" customHeight="1">
      <c r="A10" s="4" t="s">
        <v>5</v>
      </c>
      <c r="B10" s="31" t="s">
        <v>64</v>
      </c>
      <c r="C10" s="13" t="s">
        <v>52</v>
      </c>
      <c r="D10" s="13">
        <v>1</v>
      </c>
      <c r="E10" s="14"/>
      <c r="F10" s="15"/>
      <c r="G10" s="13"/>
      <c r="H10" s="14">
        <v>1</v>
      </c>
      <c r="I10" s="15"/>
      <c r="J10" s="13">
        <v>1</v>
      </c>
      <c r="K10" s="14">
        <v>1</v>
      </c>
      <c r="L10" s="15"/>
      <c r="M10" s="13"/>
      <c r="N10" s="14"/>
      <c r="O10" s="15"/>
      <c r="P10" s="13"/>
      <c r="Q10" s="14"/>
      <c r="R10" s="15"/>
      <c r="S10" s="9"/>
      <c r="T10" s="34">
        <f t="shared" si="0"/>
        <v>2</v>
      </c>
      <c r="U10" s="21">
        <f t="shared" si="1"/>
        <v>2</v>
      </c>
      <c r="V10" s="22">
        <f t="shared" si="2"/>
        <v>0</v>
      </c>
      <c r="W10" s="3"/>
      <c r="Y10" s="47">
        <f t="shared" si="3"/>
        <v>4</v>
      </c>
      <c r="Z10" s="16"/>
      <c r="AA10" s="16"/>
    </row>
    <row r="11" spans="1:27" s="5" customFormat="1" ht="17.25" customHeight="1">
      <c r="A11" s="4" t="s">
        <v>6</v>
      </c>
      <c r="B11" s="31" t="s">
        <v>46</v>
      </c>
      <c r="C11" s="13" t="s">
        <v>52</v>
      </c>
      <c r="D11" s="13"/>
      <c r="E11" s="14"/>
      <c r="F11" s="15">
        <v>4</v>
      </c>
      <c r="G11" s="13">
        <v>2</v>
      </c>
      <c r="H11" s="14"/>
      <c r="I11" s="14"/>
      <c r="J11" s="13"/>
      <c r="K11" s="14"/>
      <c r="L11" s="14">
        <v>2</v>
      </c>
      <c r="M11" s="13"/>
      <c r="N11" s="14"/>
      <c r="O11" s="15">
        <v>1</v>
      </c>
      <c r="P11" s="13"/>
      <c r="Q11" s="14">
        <v>1</v>
      </c>
      <c r="R11" s="15">
        <v>1</v>
      </c>
      <c r="S11" s="9"/>
      <c r="T11" s="34">
        <f t="shared" si="0"/>
        <v>2</v>
      </c>
      <c r="U11" s="21">
        <f t="shared" si="1"/>
        <v>1</v>
      </c>
      <c r="V11" s="22">
        <f t="shared" si="2"/>
        <v>8</v>
      </c>
      <c r="W11" s="3"/>
      <c r="Y11" s="47">
        <f t="shared" si="3"/>
        <v>11</v>
      </c>
      <c r="Z11" s="16"/>
      <c r="AA11" s="16"/>
    </row>
    <row r="12" spans="1:25" s="5" customFormat="1" ht="17.25" customHeight="1">
      <c r="A12" s="4" t="s">
        <v>7</v>
      </c>
      <c r="B12" s="31" t="s">
        <v>37</v>
      </c>
      <c r="C12" s="13" t="s">
        <v>53</v>
      </c>
      <c r="D12" s="13"/>
      <c r="E12" s="14"/>
      <c r="F12" s="15"/>
      <c r="G12" s="13"/>
      <c r="H12" s="14">
        <v>1</v>
      </c>
      <c r="I12" s="15"/>
      <c r="J12" s="13">
        <v>1</v>
      </c>
      <c r="K12" s="14"/>
      <c r="L12" s="15"/>
      <c r="M12" s="13"/>
      <c r="N12" s="14"/>
      <c r="O12" s="15"/>
      <c r="P12" s="13">
        <v>1</v>
      </c>
      <c r="Q12" s="14"/>
      <c r="R12" s="15">
        <v>3</v>
      </c>
      <c r="S12" s="9"/>
      <c r="T12" s="34">
        <f t="shared" si="0"/>
        <v>2</v>
      </c>
      <c r="U12" s="21">
        <f t="shared" si="1"/>
        <v>1</v>
      </c>
      <c r="V12" s="22">
        <f t="shared" si="2"/>
        <v>3</v>
      </c>
      <c r="W12" s="3"/>
      <c r="Y12" s="47">
        <f t="shared" si="3"/>
        <v>6</v>
      </c>
    </row>
    <row r="13" spans="1:25" s="5" customFormat="1" ht="17.25" customHeight="1">
      <c r="A13" s="4" t="s">
        <v>12</v>
      </c>
      <c r="B13" s="31" t="s">
        <v>83</v>
      </c>
      <c r="C13" s="13" t="s">
        <v>55</v>
      </c>
      <c r="D13" s="36"/>
      <c r="E13" s="37"/>
      <c r="F13" s="38"/>
      <c r="G13" s="36">
        <v>1</v>
      </c>
      <c r="H13" s="37"/>
      <c r="I13" s="38"/>
      <c r="J13" s="36">
        <v>1</v>
      </c>
      <c r="K13" s="37">
        <v>1</v>
      </c>
      <c r="L13" s="38">
        <v>1</v>
      </c>
      <c r="M13" s="36"/>
      <c r="N13" s="37"/>
      <c r="O13" s="38"/>
      <c r="P13" s="36"/>
      <c r="Q13" s="37"/>
      <c r="R13" s="38"/>
      <c r="S13" s="9"/>
      <c r="T13" s="34">
        <f t="shared" si="0"/>
        <v>2</v>
      </c>
      <c r="U13" s="21">
        <f t="shared" si="1"/>
        <v>1</v>
      </c>
      <c r="V13" s="22">
        <f t="shared" si="2"/>
        <v>1</v>
      </c>
      <c r="W13" s="3"/>
      <c r="X13" s="8"/>
      <c r="Y13" s="47">
        <f t="shared" si="3"/>
        <v>4</v>
      </c>
    </row>
    <row r="14" spans="1:25" s="5" customFormat="1" ht="17.25" customHeight="1">
      <c r="A14" s="4" t="s">
        <v>26</v>
      </c>
      <c r="B14" s="31" t="s">
        <v>49</v>
      </c>
      <c r="C14" s="13" t="s">
        <v>52</v>
      </c>
      <c r="D14" s="13"/>
      <c r="E14" s="14"/>
      <c r="F14" s="15"/>
      <c r="G14" s="13">
        <v>1</v>
      </c>
      <c r="H14" s="14"/>
      <c r="I14" s="14">
        <v>2</v>
      </c>
      <c r="J14" s="13"/>
      <c r="K14" s="14"/>
      <c r="L14" s="49">
        <v>1.5</v>
      </c>
      <c r="M14" s="13"/>
      <c r="N14" s="14"/>
      <c r="O14" s="15"/>
      <c r="P14" s="13">
        <v>1</v>
      </c>
      <c r="Q14" s="14"/>
      <c r="R14" s="15"/>
      <c r="S14" s="9"/>
      <c r="T14" s="34">
        <f t="shared" si="0"/>
        <v>2</v>
      </c>
      <c r="U14" s="21">
        <f t="shared" si="1"/>
        <v>0</v>
      </c>
      <c r="V14" s="22">
        <f t="shared" si="2"/>
        <v>3.5</v>
      </c>
      <c r="W14" s="3"/>
      <c r="Y14" s="47">
        <f t="shared" si="3"/>
        <v>5.5</v>
      </c>
    </row>
    <row r="15" spans="1:25" s="5" customFormat="1" ht="17.25" customHeight="1">
      <c r="A15" s="4" t="s">
        <v>13</v>
      </c>
      <c r="B15" s="31" t="s">
        <v>80</v>
      </c>
      <c r="C15" s="13" t="s">
        <v>52</v>
      </c>
      <c r="D15" s="13"/>
      <c r="E15" s="14"/>
      <c r="F15" s="15"/>
      <c r="G15" s="13"/>
      <c r="H15" s="14"/>
      <c r="I15" s="15">
        <v>1</v>
      </c>
      <c r="J15" s="13"/>
      <c r="K15" s="14"/>
      <c r="L15" s="15">
        <v>1</v>
      </c>
      <c r="M15" s="13">
        <v>1</v>
      </c>
      <c r="N15" s="14"/>
      <c r="O15" s="15">
        <v>1</v>
      </c>
      <c r="P15" s="13">
        <v>1</v>
      </c>
      <c r="Q15" s="14"/>
      <c r="R15" s="15"/>
      <c r="S15" s="9"/>
      <c r="T15" s="34">
        <f t="shared" si="0"/>
        <v>2</v>
      </c>
      <c r="U15" s="21">
        <f t="shared" si="1"/>
        <v>0</v>
      </c>
      <c r="V15" s="22">
        <f t="shared" si="2"/>
        <v>3</v>
      </c>
      <c r="W15" s="3"/>
      <c r="X15" s="8"/>
      <c r="Y15" s="47">
        <f t="shared" si="3"/>
        <v>5</v>
      </c>
    </row>
    <row r="16" spans="1:25" s="5" customFormat="1" ht="17.25" customHeight="1">
      <c r="A16" s="4" t="s">
        <v>8</v>
      </c>
      <c r="B16" s="31" t="s">
        <v>41</v>
      </c>
      <c r="C16" s="13" t="s">
        <v>54</v>
      </c>
      <c r="D16" s="13"/>
      <c r="E16" s="14"/>
      <c r="F16" s="15"/>
      <c r="G16" s="13"/>
      <c r="H16" s="14"/>
      <c r="I16" s="15"/>
      <c r="J16" s="13"/>
      <c r="K16" s="14"/>
      <c r="L16" s="15"/>
      <c r="M16" s="13">
        <v>2</v>
      </c>
      <c r="N16" s="14"/>
      <c r="O16" s="15"/>
      <c r="P16" s="13"/>
      <c r="Q16" s="14"/>
      <c r="R16" s="15"/>
      <c r="S16" s="9"/>
      <c r="T16" s="34">
        <f t="shared" si="0"/>
        <v>2</v>
      </c>
      <c r="U16" s="21">
        <f t="shared" si="1"/>
        <v>0</v>
      </c>
      <c r="V16" s="22">
        <f t="shared" si="2"/>
        <v>0</v>
      </c>
      <c r="W16" s="3"/>
      <c r="Y16" s="47">
        <f t="shared" si="3"/>
        <v>2</v>
      </c>
    </row>
    <row r="17" spans="1:25" s="5" customFormat="1" ht="17.25" customHeight="1">
      <c r="A17" s="4" t="s">
        <v>17</v>
      </c>
      <c r="B17" s="31" t="s">
        <v>82</v>
      </c>
      <c r="C17" s="13" t="s">
        <v>56</v>
      </c>
      <c r="D17" s="39"/>
      <c r="E17" s="40"/>
      <c r="F17" s="41"/>
      <c r="G17" s="39">
        <v>1</v>
      </c>
      <c r="H17" s="40"/>
      <c r="I17" s="41">
        <v>3</v>
      </c>
      <c r="J17" s="39"/>
      <c r="K17" s="40"/>
      <c r="L17" s="40"/>
      <c r="M17" s="39"/>
      <c r="N17" s="40">
        <v>2</v>
      </c>
      <c r="O17" s="41"/>
      <c r="P17" s="39"/>
      <c r="Q17" s="40"/>
      <c r="R17" s="41">
        <v>1</v>
      </c>
      <c r="S17" s="9"/>
      <c r="T17" s="34">
        <f t="shared" si="0"/>
        <v>1</v>
      </c>
      <c r="U17" s="21">
        <f t="shared" si="1"/>
        <v>2</v>
      </c>
      <c r="V17" s="22">
        <f t="shared" si="2"/>
        <v>4</v>
      </c>
      <c r="W17" s="3"/>
      <c r="X17" s="8"/>
      <c r="Y17" s="47">
        <f t="shared" si="3"/>
        <v>7</v>
      </c>
    </row>
    <row r="18" spans="1:25" s="5" customFormat="1" ht="17.25" customHeight="1">
      <c r="A18" s="4" t="s">
        <v>28</v>
      </c>
      <c r="B18" s="31" t="s">
        <v>79</v>
      </c>
      <c r="C18" s="13" t="s">
        <v>52</v>
      </c>
      <c r="D18" s="13">
        <v>1</v>
      </c>
      <c r="E18" s="14">
        <v>1</v>
      </c>
      <c r="F18" s="15"/>
      <c r="G18" s="13"/>
      <c r="H18" s="14"/>
      <c r="I18" s="15">
        <v>1</v>
      </c>
      <c r="J18" s="13"/>
      <c r="K18" s="14"/>
      <c r="L18" s="15"/>
      <c r="M18" s="13"/>
      <c r="N18" s="14"/>
      <c r="O18" s="15"/>
      <c r="P18" s="13"/>
      <c r="Q18" s="14">
        <v>1</v>
      </c>
      <c r="R18" s="15"/>
      <c r="S18" s="9"/>
      <c r="T18" s="34">
        <f t="shared" si="0"/>
        <v>1</v>
      </c>
      <c r="U18" s="21">
        <f t="shared" si="1"/>
        <v>2</v>
      </c>
      <c r="V18" s="22">
        <f t="shared" si="2"/>
        <v>1</v>
      </c>
      <c r="W18" s="3"/>
      <c r="X18" s="8"/>
      <c r="Y18" s="47">
        <f t="shared" si="3"/>
        <v>4</v>
      </c>
    </row>
    <row r="19" spans="1:25" s="5" customFormat="1" ht="17.25" customHeight="1">
      <c r="A19" s="4" t="s">
        <v>9</v>
      </c>
      <c r="B19" s="31" t="s">
        <v>36</v>
      </c>
      <c r="C19" s="13" t="s">
        <v>52</v>
      </c>
      <c r="D19" s="13">
        <v>1</v>
      </c>
      <c r="E19" s="14"/>
      <c r="F19" s="15"/>
      <c r="G19" s="13"/>
      <c r="H19" s="14">
        <v>1</v>
      </c>
      <c r="I19" s="15">
        <v>2</v>
      </c>
      <c r="J19" s="13"/>
      <c r="K19" s="14"/>
      <c r="L19" s="15"/>
      <c r="M19" s="13"/>
      <c r="N19" s="14"/>
      <c r="O19" s="15">
        <v>1</v>
      </c>
      <c r="P19" s="13"/>
      <c r="Q19" s="14"/>
      <c r="R19" s="15"/>
      <c r="S19" s="9"/>
      <c r="T19" s="34">
        <f t="shared" si="0"/>
        <v>1</v>
      </c>
      <c r="U19" s="21">
        <f t="shared" si="1"/>
        <v>1</v>
      </c>
      <c r="V19" s="22">
        <f t="shared" si="2"/>
        <v>3</v>
      </c>
      <c r="W19" s="3"/>
      <c r="Y19" s="47">
        <f t="shared" si="3"/>
        <v>5</v>
      </c>
    </row>
    <row r="20" spans="1:25" s="5" customFormat="1" ht="17.25" customHeight="1">
      <c r="A20" s="4" t="s">
        <v>10</v>
      </c>
      <c r="B20" s="31" t="s">
        <v>43</v>
      </c>
      <c r="C20" s="13" t="s">
        <v>56</v>
      </c>
      <c r="D20" s="13">
        <v>1</v>
      </c>
      <c r="E20" s="14"/>
      <c r="F20" s="15">
        <v>1</v>
      </c>
      <c r="G20" s="13"/>
      <c r="H20" s="14">
        <v>1</v>
      </c>
      <c r="I20" s="15"/>
      <c r="J20" s="13"/>
      <c r="K20" s="14"/>
      <c r="L20" s="15">
        <v>1</v>
      </c>
      <c r="M20" s="13"/>
      <c r="N20" s="14"/>
      <c r="O20" s="15"/>
      <c r="P20" s="13"/>
      <c r="Q20" s="14"/>
      <c r="R20" s="15"/>
      <c r="S20" s="9"/>
      <c r="T20" s="34">
        <f t="shared" si="0"/>
        <v>1</v>
      </c>
      <c r="U20" s="21">
        <f t="shared" si="1"/>
        <v>1</v>
      </c>
      <c r="V20" s="22">
        <f t="shared" si="2"/>
        <v>2</v>
      </c>
      <c r="W20" s="28"/>
      <c r="X20" s="7"/>
      <c r="Y20" s="47">
        <f t="shared" si="3"/>
        <v>4</v>
      </c>
    </row>
    <row r="21" spans="1:25" s="5" customFormat="1" ht="17.25" customHeight="1">
      <c r="A21" s="4" t="s">
        <v>29</v>
      </c>
      <c r="B21" s="31" t="s">
        <v>48</v>
      </c>
      <c r="C21" s="13" t="s">
        <v>52</v>
      </c>
      <c r="D21" s="13"/>
      <c r="E21" s="14"/>
      <c r="F21" s="15"/>
      <c r="G21" s="13"/>
      <c r="H21" s="14"/>
      <c r="I21" s="15">
        <v>1</v>
      </c>
      <c r="J21" s="13"/>
      <c r="K21" s="14"/>
      <c r="L21" s="15"/>
      <c r="M21" s="13"/>
      <c r="N21" s="14"/>
      <c r="O21" s="15"/>
      <c r="P21" s="13">
        <v>1</v>
      </c>
      <c r="Q21" s="14">
        <v>1</v>
      </c>
      <c r="R21" s="15"/>
      <c r="S21" s="9"/>
      <c r="T21" s="34">
        <f t="shared" si="0"/>
        <v>1</v>
      </c>
      <c r="U21" s="21">
        <f t="shared" si="1"/>
        <v>1</v>
      </c>
      <c r="V21" s="22">
        <f t="shared" si="2"/>
        <v>1</v>
      </c>
      <c r="W21" s="3"/>
      <c r="Y21" s="47">
        <f t="shared" si="3"/>
        <v>3</v>
      </c>
    </row>
    <row r="22" spans="1:25" s="5" customFormat="1" ht="17.25" customHeight="1">
      <c r="A22" s="4" t="s">
        <v>30</v>
      </c>
      <c r="B22" s="31" t="s">
        <v>44</v>
      </c>
      <c r="C22" s="13" t="s">
        <v>52</v>
      </c>
      <c r="D22" s="13"/>
      <c r="E22" s="14">
        <v>1</v>
      </c>
      <c r="F22" s="15"/>
      <c r="G22" s="13"/>
      <c r="H22" s="14"/>
      <c r="I22" s="15"/>
      <c r="J22" s="13"/>
      <c r="K22" s="14"/>
      <c r="L22" s="15"/>
      <c r="M22" s="13">
        <v>1</v>
      </c>
      <c r="N22" s="14"/>
      <c r="O22" s="15"/>
      <c r="P22" s="13"/>
      <c r="Q22" s="14"/>
      <c r="R22" s="15"/>
      <c r="S22" s="9"/>
      <c r="T22" s="34">
        <f t="shared" si="0"/>
        <v>1</v>
      </c>
      <c r="U22" s="21">
        <f t="shared" si="1"/>
        <v>1</v>
      </c>
      <c r="V22" s="22">
        <f t="shared" si="2"/>
        <v>0</v>
      </c>
      <c r="W22" s="3"/>
      <c r="X22" s="8"/>
      <c r="Y22" s="47">
        <f t="shared" si="3"/>
        <v>2</v>
      </c>
    </row>
    <row r="23" spans="1:25" s="5" customFormat="1" ht="17.25" customHeight="1">
      <c r="A23" s="4"/>
      <c r="B23" s="31" t="s">
        <v>74</v>
      </c>
      <c r="C23" s="13" t="s">
        <v>52</v>
      </c>
      <c r="D23" s="13"/>
      <c r="E23" s="14"/>
      <c r="F23" s="15"/>
      <c r="G23" s="13"/>
      <c r="H23" s="14"/>
      <c r="I23" s="15"/>
      <c r="J23" s="13"/>
      <c r="K23" s="14"/>
      <c r="L23" s="15"/>
      <c r="M23" s="13">
        <v>1</v>
      </c>
      <c r="N23" s="14">
        <v>1</v>
      </c>
      <c r="O23" s="15"/>
      <c r="P23" s="13"/>
      <c r="Q23" s="14"/>
      <c r="R23" s="15"/>
      <c r="S23" s="9"/>
      <c r="T23" s="34">
        <f t="shared" si="0"/>
        <v>1</v>
      </c>
      <c r="U23" s="21">
        <f t="shared" si="1"/>
        <v>1</v>
      </c>
      <c r="V23" s="22">
        <f t="shared" si="2"/>
        <v>0</v>
      </c>
      <c r="W23" s="3"/>
      <c r="X23" s="8"/>
      <c r="Y23" s="47">
        <f t="shared" si="3"/>
        <v>2</v>
      </c>
    </row>
    <row r="24" spans="1:25" s="5" customFormat="1" ht="17.25" customHeight="1">
      <c r="A24" s="4" t="s">
        <v>11</v>
      </c>
      <c r="B24" s="31" t="s">
        <v>81</v>
      </c>
      <c r="C24" s="13" t="s">
        <v>52</v>
      </c>
      <c r="D24" s="13"/>
      <c r="E24" s="14"/>
      <c r="F24" s="15"/>
      <c r="G24" s="13">
        <v>1</v>
      </c>
      <c r="H24" s="14"/>
      <c r="I24" s="15"/>
      <c r="J24" s="13"/>
      <c r="K24" s="14"/>
      <c r="L24" s="15"/>
      <c r="M24" s="13"/>
      <c r="N24" s="14"/>
      <c r="O24" s="15"/>
      <c r="P24" s="13"/>
      <c r="Q24" s="14"/>
      <c r="R24" s="15">
        <v>2</v>
      </c>
      <c r="S24" s="9"/>
      <c r="T24" s="34">
        <f t="shared" si="0"/>
        <v>1</v>
      </c>
      <c r="U24" s="21">
        <f t="shared" si="1"/>
        <v>0</v>
      </c>
      <c r="V24" s="22">
        <f t="shared" si="2"/>
        <v>2</v>
      </c>
      <c r="W24" s="3"/>
      <c r="X24" s="8"/>
      <c r="Y24" s="47">
        <f t="shared" si="3"/>
        <v>3</v>
      </c>
    </row>
    <row r="25" spans="1:25" s="5" customFormat="1" ht="17.25" customHeight="1">
      <c r="A25" s="4" t="s">
        <v>32</v>
      </c>
      <c r="B25" s="31" t="s">
        <v>84</v>
      </c>
      <c r="C25" s="13" t="s">
        <v>52</v>
      </c>
      <c r="D25" s="13"/>
      <c r="E25" s="14"/>
      <c r="F25" s="15"/>
      <c r="G25" s="13"/>
      <c r="H25" s="14"/>
      <c r="I25" s="15"/>
      <c r="J25" s="13">
        <v>1</v>
      </c>
      <c r="K25" s="14"/>
      <c r="L25" s="15"/>
      <c r="M25" s="13"/>
      <c r="N25" s="14"/>
      <c r="O25" s="15">
        <v>1</v>
      </c>
      <c r="P25" s="13"/>
      <c r="Q25" s="14"/>
      <c r="R25" s="15"/>
      <c r="S25" s="9"/>
      <c r="T25" s="34">
        <f t="shared" si="0"/>
        <v>1</v>
      </c>
      <c r="U25" s="21">
        <f t="shared" si="1"/>
        <v>0</v>
      </c>
      <c r="V25" s="22">
        <f t="shared" si="2"/>
        <v>1</v>
      </c>
      <c r="W25" s="28"/>
      <c r="X25" s="7"/>
      <c r="Y25" s="47">
        <f t="shared" si="3"/>
        <v>2</v>
      </c>
    </row>
    <row r="26" spans="1:25" s="5" customFormat="1" ht="17.25" customHeight="1">
      <c r="A26" s="4" t="s">
        <v>33</v>
      </c>
      <c r="B26" s="31" t="s">
        <v>90</v>
      </c>
      <c r="C26" s="3" t="s">
        <v>91</v>
      </c>
      <c r="D26" s="13"/>
      <c r="E26" s="14"/>
      <c r="F26" s="15"/>
      <c r="G26" s="13"/>
      <c r="H26" s="14"/>
      <c r="I26" s="15"/>
      <c r="J26" s="13"/>
      <c r="K26" s="14"/>
      <c r="L26" s="15"/>
      <c r="M26" s="13"/>
      <c r="N26" s="14"/>
      <c r="O26" s="15"/>
      <c r="P26" s="13">
        <v>1</v>
      </c>
      <c r="Q26" s="14"/>
      <c r="R26" s="15"/>
      <c r="S26" s="9"/>
      <c r="T26" s="34">
        <f t="shared" si="0"/>
        <v>1</v>
      </c>
      <c r="U26" s="21">
        <f t="shared" si="1"/>
        <v>0</v>
      </c>
      <c r="V26" s="22">
        <f t="shared" si="2"/>
        <v>0</v>
      </c>
      <c r="W26" s="20"/>
      <c r="Y26" s="47">
        <f t="shared" si="3"/>
        <v>1</v>
      </c>
    </row>
    <row r="27" spans="1:25" s="5" customFormat="1" ht="17.25" customHeight="1">
      <c r="A27" s="4"/>
      <c r="B27" s="31" t="s">
        <v>72</v>
      </c>
      <c r="C27" s="3" t="s">
        <v>52</v>
      </c>
      <c r="D27" s="36"/>
      <c r="E27" s="37"/>
      <c r="F27" s="38"/>
      <c r="G27" s="36"/>
      <c r="H27" s="37"/>
      <c r="I27" s="38"/>
      <c r="J27" s="36"/>
      <c r="K27" s="37"/>
      <c r="L27" s="38"/>
      <c r="M27" s="36"/>
      <c r="N27" s="37"/>
      <c r="O27" s="38"/>
      <c r="P27" s="36">
        <v>1</v>
      </c>
      <c r="Q27" s="37"/>
      <c r="R27" s="38"/>
      <c r="S27" s="9"/>
      <c r="T27" s="34">
        <f t="shared" si="0"/>
        <v>1</v>
      </c>
      <c r="U27" s="21">
        <f t="shared" si="1"/>
        <v>0</v>
      </c>
      <c r="V27" s="22">
        <f t="shared" si="2"/>
        <v>0</v>
      </c>
      <c r="W27" s="9"/>
      <c r="X27" s="8"/>
      <c r="Y27" s="47">
        <f t="shared" si="3"/>
        <v>1</v>
      </c>
    </row>
    <row r="28" spans="1:25" s="5" customFormat="1" ht="17.25" customHeight="1">
      <c r="A28" s="4"/>
      <c r="B28" s="31" t="s">
        <v>50</v>
      </c>
      <c r="C28" s="3" t="s">
        <v>54</v>
      </c>
      <c r="D28" s="13"/>
      <c r="E28" s="14"/>
      <c r="F28" s="15"/>
      <c r="G28" s="13"/>
      <c r="H28" s="14"/>
      <c r="I28" s="15"/>
      <c r="J28" s="13"/>
      <c r="K28" s="14"/>
      <c r="L28" s="15"/>
      <c r="M28" s="13"/>
      <c r="N28" s="14"/>
      <c r="O28" s="15"/>
      <c r="P28" s="13">
        <v>1</v>
      </c>
      <c r="Q28" s="14"/>
      <c r="R28" s="15"/>
      <c r="S28" s="9"/>
      <c r="T28" s="34">
        <f t="shared" si="0"/>
        <v>1</v>
      </c>
      <c r="U28" s="21">
        <f t="shared" si="1"/>
        <v>0</v>
      </c>
      <c r="V28" s="22">
        <f t="shared" si="2"/>
        <v>0</v>
      </c>
      <c r="W28" s="9"/>
      <c r="X28" s="8"/>
      <c r="Y28" s="47">
        <f t="shared" si="3"/>
        <v>1</v>
      </c>
    </row>
    <row r="29" spans="1:25" s="5" customFormat="1" ht="17.25" customHeight="1">
      <c r="A29" s="4"/>
      <c r="B29" s="31" t="s">
        <v>99</v>
      </c>
      <c r="C29" s="3" t="s">
        <v>70</v>
      </c>
      <c r="D29" s="13"/>
      <c r="E29" s="14"/>
      <c r="F29" s="15"/>
      <c r="G29" s="13"/>
      <c r="H29" s="14"/>
      <c r="I29" s="15"/>
      <c r="J29" s="13"/>
      <c r="K29" s="14"/>
      <c r="L29" s="15"/>
      <c r="M29" s="13"/>
      <c r="N29" s="14"/>
      <c r="O29" s="15"/>
      <c r="P29" s="13">
        <v>1</v>
      </c>
      <c r="Q29" s="14"/>
      <c r="R29" s="15"/>
      <c r="S29" s="9"/>
      <c r="T29" s="34">
        <f t="shared" si="0"/>
        <v>1</v>
      </c>
      <c r="U29" s="21">
        <f t="shared" si="1"/>
        <v>0</v>
      </c>
      <c r="V29" s="22">
        <f t="shared" si="2"/>
        <v>0</v>
      </c>
      <c r="W29" s="9"/>
      <c r="X29" s="8"/>
      <c r="Y29" s="47">
        <f t="shared" si="3"/>
        <v>1</v>
      </c>
    </row>
    <row r="30" spans="1:25" s="5" customFormat="1" ht="17.25" customHeight="1">
      <c r="A30" s="4" t="s">
        <v>19</v>
      </c>
      <c r="B30" s="31" t="s">
        <v>68</v>
      </c>
      <c r="C30" s="3" t="s">
        <v>52</v>
      </c>
      <c r="D30" s="13"/>
      <c r="E30" s="44">
        <v>0.5</v>
      </c>
      <c r="F30" s="15"/>
      <c r="G30" s="13"/>
      <c r="H30" s="14">
        <v>1</v>
      </c>
      <c r="I30" s="49">
        <v>0.5</v>
      </c>
      <c r="J30" s="13"/>
      <c r="K30" s="14"/>
      <c r="L30" s="15"/>
      <c r="M30" s="13"/>
      <c r="N30" s="14"/>
      <c r="O30" s="15"/>
      <c r="P30" s="13"/>
      <c r="Q30" s="14"/>
      <c r="R30" s="15"/>
      <c r="S30" s="9"/>
      <c r="T30" s="34">
        <f t="shared" si="0"/>
        <v>0</v>
      </c>
      <c r="U30" s="21">
        <f t="shared" si="1"/>
        <v>1.5</v>
      </c>
      <c r="V30" s="22">
        <f t="shared" si="2"/>
        <v>0.5</v>
      </c>
      <c r="W30" s="9"/>
      <c r="Y30" s="47">
        <f t="shared" si="3"/>
        <v>2</v>
      </c>
    </row>
    <row r="31" spans="1:25" s="5" customFormat="1" ht="17.25" customHeight="1">
      <c r="A31" s="4" t="s">
        <v>27</v>
      </c>
      <c r="B31" s="31" t="s">
        <v>78</v>
      </c>
      <c r="C31" s="3" t="s">
        <v>54</v>
      </c>
      <c r="D31" s="13"/>
      <c r="E31" s="14"/>
      <c r="F31" s="15">
        <v>1</v>
      </c>
      <c r="G31" s="13"/>
      <c r="H31" s="14"/>
      <c r="I31" s="15"/>
      <c r="J31" s="13"/>
      <c r="K31" s="14"/>
      <c r="L31" s="15">
        <v>1</v>
      </c>
      <c r="M31" s="13"/>
      <c r="N31" s="14">
        <v>1</v>
      </c>
      <c r="O31" s="15"/>
      <c r="P31" s="13"/>
      <c r="Q31" s="14"/>
      <c r="R31" s="14"/>
      <c r="S31" s="9"/>
      <c r="T31" s="34">
        <f t="shared" si="0"/>
        <v>0</v>
      </c>
      <c r="U31" s="21">
        <f t="shared" si="1"/>
        <v>1</v>
      </c>
      <c r="V31" s="22">
        <f t="shared" si="2"/>
        <v>2</v>
      </c>
      <c r="W31" s="9"/>
      <c r="X31" s="8"/>
      <c r="Y31" s="47">
        <f t="shared" si="3"/>
        <v>3</v>
      </c>
    </row>
    <row r="32" spans="1:25" s="5" customFormat="1" ht="17.25" customHeight="1">
      <c r="A32" s="4" t="s">
        <v>31</v>
      </c>
      <c r="B32" s="31" t="s">
        <v>92</v>
      </c>
      <c r="C32" s="9" t="s">
        <v>54</v>
      </c>
      <c r="D32" s="13"/>
      <c r="E32" s="14"/>
      <c r="F32" s="15"/>
      <c r="G32" s="13"/>
      <c r="H32" s="14"/>
      <c r="I32" s="15"/>
      <c r="J32" s="13"/>
      <c r="K32" s="14"/>
      <c r="L32" s="15"/>
      <c r="M32" s="13"/>
      <c r="N32" s="14"/>
      <c r="O32" s="15"/>
      <c r="P32" s="13"/>
      <c r="Q32" s="14">
        <v>1</v>
      </c>
      <c r="R32" s="15">
        <v>1</v>
      </c>
      <c r="S32" s="9"/>
      <c r="T32" s="34">
        <f t="shared" si="0"/>
        <v>0</v>
      </c>
      <c r="U32" s="21">
        <f t="shared" si="1"/>
        <v>1</v>
      </c>
      <c r="V32" s="22">
        <f t="shared" si="2"/>
        <v>1</v>
      </c>
      <c r="W32" s="7"/>
      <c r="X32" s="7"/>
      <c r="Y32" s="47">
        <f t="shared" si="3"/>
        <v>2</v>
      </c>
    </row>
    <row r="33" spans="1:25" s="5" customFormat="1" ht="17.25" customHeight="1">
      <c r="A33" s="4"/>
      <c r="B33" s="31" t="s">
        <v>45</v>
      </c>
      <c r="C33" s="3" t="s">
        <v>52</v>
      </c>
      <c r="D33" s="13"/>
      <c r="E33" s="14"/>
      <c r="F33" s="15"/>
      <c r="G33" s="13"/>
      <c r="H33" s="14"/>
      <c r="I33" s="15"/>
      <c r="J33" s="13"/>
      <c r="K33" s="14"/>
      <c r="L33" s="15"/>
      <c r="M33" s="13"/>
      <c r="N33" s="14"/>
      <c r="O33" s="15"/>
      <c r="P33" s="13"/>
      <c r="Q33" s="14">
        <v>1</v>
      </c>
      <c r="R33" s="15">
        <v>1</v>
      </c>
      <c r="S33" s="9"/>
      <c r="T33" s="34">
        <f t="shared" si="0"/>
        <v>0</v>
      </c>
      <c r="U33" s="21">
        <f t="shared" si="1"/>
        <v>1</v>
      </c>
      <c r="V33" s="22">
        <f t="shared" si="2"/>
        <v>1</v>
      </c>
      <c r="W33" s="9"/>
      <c r="X33" s="8"/>
      <c r="Y33" s="47">
        <f t="shared" si="3"/>
        <v>2</v>
      </c>
    </row>
    <row r="34" spans="1:25" s="5" customFormat="1" ht="17.25" customHeight="1">
      <c r="A34" s="4"/>
      <c r="B34" s="31" t="s">
        <v>57</v>
      </c>
      <c r="C34" s="3" t="s">
        <v>52</v>
      </c>
      <c r="D34" s="13"/>
      <c r="E34" s="14">
        <v>1</v>
      </c>
      <c r="F34" s="15">
        <v>1</v>
      </c>
      <c r="G34" s="13"/>
      <c r="H34" s="14"/>
      <c r="I34" s="15"/>
      <c r="J34" s="13"/>
      <c r="K34" s="14"/>
      <c r="L34" s="15"/>
      <c r="M34" s="13"/>
      <c r="N34" s="14"/>
      <c r="O34" s="15"/>
      <c r="P34" s="13"/>
      <c r="Q34" s="14"/>
      <c r="R34" s="15"/>
      <c r="S34" s="9"/>
      <c r="T34" s="34">
        <f t="shared" si="0"/>
        <v>0</v>
      </c>
      <c r="U34" s="21">
        <f t="shared" si="1"/>
        <v>1</v>
      </c>
      <c r="V34" s="22">
        <f t="shared" si="2"/>
        <v>1</v>
      </c>
      <c r="W34" s="9"/>
      <c r="X34" s="8"/>
      <c r="Y34" s="47">
        <f t="shared" si="3"/>
        <v>2</v>
      </c>
    </row>
    <row r="35" spans="1:25" s="5" customFormat="1" ht="17.25" customHeight="1">
      <c r="A35" s="4"/>
      <c r="B35" s="31" t="s">
        <v>100</v>
      </c>
      <c r="C35" s="3" t="s">
        <v>52</v>
      </c>
      <c r="D35" s="13"/>
      <c r="E35" s="14"/>
      <c r="F35" s="15"/>
      <c r="G35" s="13"/>
      <c r="H35" s="14"/>
      <c r="I35" s="15"/>
      <c r="J35" s="13"/>
      <c r="K35" s="14"/>
      <c r="L35" s="15"/>
      <c r="M35" s="13"/>
      <c r="N35" s="14"/>
      <c r="O35" s="15"/>
      <c r="P35" s="13"/>
      <c r="Q35" s="14">
        <v>1</v>
      </c>
      <c r="R35" s="15">
        <v>1</v>
      </c>
      <c r="S35" s="9"/>
      <c r="T35" s="34">
        <f t="shared" si="0"/>
        <v>0</v>
      </c>
      <c r="U35" s="21">
        <f t="shared" si="1"/>
        <v>1</v>
      </c>
      <c r="V35" s="22">
        <f t="shared" si="2"/>
        <v>1</v>
      </c>
      <c r="W35" s="9"/>
      <c r="X35" s="8"/>
      <c r="Y35" s="47">
        <f t="shared" si="3"/>
        <v>2</v>
      </c>
    </row>
    <row r="36" spans="1:25" s="5" customFormat="1" ht="17.25" customHeight="1">
      <c r="A36" s="4" t="s">
        <v>34</v>
      </c>
      <c r="B36" s="31" t="s">
        <v>66</v>
      </c>
      <c r="C36" s="3" t="s">
        <v>52</v>
      </c>
      <c r="D36" s="13"/>
      <c r="E36" s="14"/>
      <c r="F36" s="15"/>
      <c r="G36" s="13"/>
      <c r="H36" s="14"/>
      <c r="I36" s="15"/>
      <c r="J36" s="13"/>
      <c r="K36" s="14"/>
      <c r="L36" s="15"/>
      <c r="M36" s="13"/>
      <c r="N36" s="14"/>
      <c r="O36" s="15"/>
      <c r="P36" s="13"/>
      <c r="Q36" s="14">
        <v>1</v>
      </c>
      <c r="R36" s="15"/>
      <c r="S36" s="9"/>
      <c r="T36" s="34">
        <f t="shared" si="0"/>
        <v>0</v>
      </c>
      <c r="U36" s="21">
        <f t="shared" si="1"/>
        <v>1</v>
      </c>
      <c r="V36" s="22">
        <f t="shared" si="2"/>
        <v>0</v>
      </c>
      <c r="W36" s="9"/>
      <c r="Y36" s="47">
        <f t="shared" si="3"/>
        <v>1</v>
      </c>
    </row>
    <row r="37" spans="1:25" s="5" customFormat="1" ht="17.25" customHeight="1">
      <c r="A37" s="4"/>
      <c r="B37" s="31" t="s">
        <v>85</v>
      </c>
      <c r="C37" s="3" t="s">
        <v>52</v>
      </c>
      <c r="D37" s="13"/>
      <c r="E37" s="14"/>
      <c r="F37" s="15"/>
      <c r="G37" s="13"/>
      <c r="H37" s="14"/>
      <c r="I37" s="15"/>
      <c r="J37" s="13"/>
      <c r="K37" s="14">
        <v>1</v>
      </c>
      <c r="L37" s="15"/>
      <c r="M37" s="13"/>
      <c r="N37" s="14"/>
      <c r="O37" s="15"/>
      <c r="P37" s="13"/>
      <c r="Q37" s="14"/>
      <c r="R37" s="15"/>
      <c r="S37" s="9"/>
      <c r="T37" s="34">
        <f t="shared" si="0"/>
        <v>0</v>
      </c>
      <c r="U37" s="21">
        <f t="shared" si="1"/>
        <v>1</v>
      </c>
      <c r="V37" s="22">
        <f t="shared" si="2"/>
        <v>0</v>
      </c>
      <c r="W37" s="7"/>
      <c r="X37" s="7"/>
      <c r="Y37" s="47">
        <f t="shared" si="3"/>
        <v>1</v>
      </c>
    </row>
    <row r="38" spans="1:25" s="5" customFormat="1" ht="17.25" customHeight="1">
      <c r="A38" s="4"/>
      <c r="B38" s="31" t="s">
        <v>89</v>
      </c>
      <c r="C38" s="3" t="s">
        <v>55</v>
      </c>
      <c r="D38" s="13"/>
      <c r="E38" s="14"/>
      <c r="F38" s="15"/>
      <c r="G38" s="13"/>
      <c r="H38" s="14"/>
      <c r="I38" s="15"/>
      <c r="J38" s="13"/>
      <c r="K38" s="14"/>
      <c r="L38" s="15"/>
      <c r="M38" s="13"/>
      <c r="N38" s="14">
        <v>1</v>
      </c>
      <c r="O38" s="15"/>
      <c r="P38" s="13"/>
      <c r="Q38" s="14"/>
      <c r="R38" s="15"/>
      <c r="S38" s="9"/>
      <c r="T38" s="34">
        <f aca="true" t="shared" si="4" ref="T38:T55">D38+G38+J38+M38+P38</f>
        <v>0</v>
      </c>
      <c r="U38" s="21">
        <f aca="true" t="shared" si="5" ref="U38:U55">E38+H38+K38+N38+Q38</f>
        <v>1</v>
      </c>
      <c r="V38" s="22">
        <f aca="true" t="shared" si="6" ref="V38:V55">R38+O38+L38+I38+F38</f>
        <v>0</v>
      </c>
      <c r="W38" s="9"/>
      <c r="X38" s="8"/>
      <c r="Y38" s="47">
        <f aca="true" t="shared" si="7" ref="Y38:Y69">SUM(T38:X38)</f>
        <v>1</v>
      </c>
    </row>
    <row r="39" spans="1:25" s="5" customFormat="1" ht="17.25" customHeight="1">
      <c r="A39" s="4"/>
      <c r="B39" s="32" t="s">
        <v>86</v>
      </c>
      <c r="C39" s="3" t="s">
        <v>87</v>
      </c>
      <c r="D39" s="13"/>
      <c r="E39" s="14"/>
      <c r="F39" s="15"/>
      <c r="G39" s="13"/>
      <c r="H39" s="14"/>
      <c r="I39" s="15"/>
      <c r="J39" s="13"/>
      <c r="K39" s="14">
        <v>1</v>
      </c>
      <c r="L39" s="15"/>
      <c r="M39" s="13"/>
      <c r="N39" s="14"/>
      <c r="O39" s="15"/>
      <c r="P39" s="13"/>
      <c r="Q39" s="14"/>
      <c r="R39" s="15"/>
      <c r="S39" s="9"/>
      <c r="T39" s="34">
        <f t="shared" si="4"/>
        <v>0</v>
      </c>
      <c r="U39" s="21">
        <f t="shared" si="5"/>
        <v>1</v>
      </c>
      <c r="V39" s="22">
        <f t="shared" si="6"/>
        <v>0</v>
      </c>
      <c r="W39" s="9"/>
      <c r="X39" s="8"/>
      <c r="Y39" s="47">
        <f t="shared" si="7"/>
        <v>1</v>
      </c>
    </row>
    <row r="40" spans="1:25" s="5" customFormat="1" ht="17.25" customHeight="1">
      <c r="A40" s="4"/>
      <c r="B40" s="31" t="s">
        <v>51</v>
      </c>
      <c r="C40" s="3" t="s">
        <v>52</v>
      </c>
      <c r="D40" s="13"/>
      <c r="E40" s="14"/>
      <c r="F40" s="15"/>
      <c r="G40" s="13"/>
      <c r="H40" s="14"/>
      <c r="I40" s="15"/>
      <c r="J40" s="13"/>
      <c r="K40" s="14"/>
      <c r="L40" s="15"/>
      <c r="M40" s="13"/>
      <c r="N40" s="14"/>
      <c r="O40" s="15"/>
      <c r="P40" s="13"/>
      <c r="Q40" s="14">
        <v>1</v>
      </c>
      <c r="R40" s="15"/>
      <c r="S40" s="9"/>
      <c r="T40" s="34">
        <f t="shared" si="4"/>
        <v>0</v>
      </c>
      <c r="U40" s="21">
        <f t="shared" si="5"/>
        <v>1</v>
      </c>
      <c r="V40" s="22">
        <f t="shared" si="6"/>
        <v>0</v>
      </c>
      <c r="W40" s="9"/>
      <c r="X40" s="8"/>
      <c r="Y40" s="47">
        <f t="shared" si="7"/>
        <v>1</v>
      </c>
    </row>
    <row r="41" spans="1:25" s="5" customFormat="1" ht="17.25" customHeight="1">
      <c r="A41" s="4"/>
      <c r="B41" s="31" t="s">
        <v>71</v>
      </c>
      <c r="C41" s="3" t="s">
        <v>52</v>
      </c>
      <c r="D41" s="13"/>
      <c r="E41" s="14"/>
      <c r="F41" s="15"/>
      <c r="G41" s="13"/>
      <c r="H41" s="14"/>
      <c r="I41" s="15"/>
      <c r="J41" s="13"/>
      <c r="K41" s="14"/>
      <c r="L41" s="15"/>
      <c r="M41" s="13"/>
      <c r="N41" s="14"/>
      <c r="O41" s="15"/>
      <c r="P41" s="13"/>
      <c r="Q41" s="14">
        <v>1</v>
      </c>
      <c r="R41" s="15"/>
      <c r="S41" s="9"/>
      <c r="T41" s="34">
        <f t="shared" si="4"/>
        <v>0</v>
      </c>
      <c r="U41" s="21">
        <f t="shared" si="5"/>
        <v>1</v>
      </c>
      <c r="V41" s="22">
        <f t="shared" si="6"/>
        <v>0</v>
      </c>
      <c r="W41" s="9"/>
      <c r="X41" s="8"/>
      <c r="Y41" s="47">
        <f t="shared" si="7"/>
        <v>1</v>
      </c>
    </row>
    <row r="42" spans="1:25" s="5" customFormat="1" ht="17.25" customHeight="1">
      <c r="A42" s="4" t="s">
        <v>59</v>
      </c>
      <c r="B42" s="31" t="s">
        <v>39</v>
      </c>
      <c r="C42" s="3" t="s">
        <v>52</v>
      </c>
      <c r="D42" s="13"/>
      <c r="E42" s="44">
        <v>0.5</v>
      </c>
      <c r="F42" s="15">
        <v>2</v>
      </c>
      <c r="G42" s="35"/>
      <c r="H42" s="44"/>
      <c r="I42" s="49">
        <v>2.5</v>
      </c>
      <c r="J42" s="13"/>
      <c r="K42" s="14"/>
      <c r="L42" s="49">
        <v>1.5</v>
      </c>
      <c r="M42" s="13"/>
      <c r="N42" s="14"/>
      <c r="O42" s="15"/>
      <c r="P42" s="13"/>
      <c r="Q42" s="14"/>
      <c r="R42" s="15"/>
      <c r="S42" s="9"/>
      <c r="T42" s="34">
        <f t="shared" si="4"/>
        <v>0</v>
      </c>
      <c r="U42" s="21">
        <f t="shared" si="5"/>
        <v>0.5</v>
      </c>
      <c r="V42" s="22">
        <f t="shared" si="6"/>
        <v>6</v>
      </c>
      <c r="W42" s="9"/>
      <c r="Y42" s="47">
        <f t="shared" si="7"/>
        <v>6.5</v>
      </c>
    </row>
    <row r="43" spans="1:25" s="5" customFormat="1" ht="17.25" customHeight="1">
      <c r="A43" s="4" t="s">
        <v>60</v>
      </c>
      <c r="B43" s="31" t="s">
        <v>94</v>
      </c>
      <c r="C43" s="3" t="s">
        <v>95</v>
      </c>
      <c r="D43" s="13"/>
      <c r="E43" s="14"/>
      <c r="F43" s="15"/>
      <c r="G43" s="13"/>
      <c r="H43" s="14"/>
      <c r="I43" s="15"/>
      <c r="J43" s="13"/>
      <c r="K43" s="14"/>
      <c r="L43" s="15"/>
      <c r="M43" s="13"/>
      <c r="N43" s="14"/>
      <c r="O43" s="15"/>
      <c r="P43" s="13"/>
      <c r="Q43" s="14"/>
      <c r="R43" s="15">
        <v>3</v>
      </c>
      <c r="S43" s="9"/>
      <c r="T43" s="34">
        <f t="shared" si="4"/>
        <v>0</v>
      </c>
      <c r="U43" s="21">
        <f t="shared" si="5"/>
        <v>0</v>
      </c>
      <c r="V43" s="22">
        <f t="shared" si="6"/>
        <v>3</v>
      </c>
      <c r="W43" s="9"/>
      <c r="X43" s="8"/>
      <c r="Y43" s="47">
        <f t="shared" si="7"/>
        <v>3</v>
      </c>
    </row>
    <row r="44" spans="1:25" s="5" customFormat="1" ht="17.25" customHeight="1">
      <c r="A44" s="4" t="s">
        <v>61</v>
      </c>
      <c r="B44" s="31" t="s">
        <v>76</v>
      </c>
      <c r="C44" s="3" t="s">
        <v>52</v>
      </c>
      <c r="D44" s="13"/>
      <c r="E44" s="14"/>
      <c r="F44" s="15"/>
      <c r="G44" s="13"/>
      <c r="H44" s="14"/>
      <c r="I44" s="15">
        <v>1</v>
      </c>
      <c r="J44" s="13"/>
      <c r="K44" s="14"/>
      <c r="L44" s="15">
        <v>1</v>
      </c>
      <c r="M44" s="13"/>
      <c r="N44" s="14"/>
      <c r="O44" s="15"/>
      <c r="P44" s="13"/>
      <c r="Q44" s="14"/>
      <c r="R44" s="15"/>
      <c r="S44" s="9"/>
      <c r="T44" s="34">
        <f t="shared" si="4"/>
        <v>0</v>
      </c>
      <c r="U44" s="21">
        <f t="shared" si="5"/>
        <v>0</v>
      </c>
      <c r="V44" s="22">
        <f t="shared" si="6"/>
        <v>2</v>
      </c>
      <c r="W44" s="9"/>
      <c r="Y44" s="47">
        <f t="shared" si="7"/>
        <v>2</v>
      </c>
    </row>
    <row r="45" spans="1:25" s="5" customFormat="1" ht="17.25" customHeight="1">
      <c r="A45" s="4" t="s">
        <v>62</v>
      </c>
      <c r="B45" s="31" t="s">
        <v>75</v>
      </c>
      <c r="C45" s="3" t="s">
        <v>52</v>
      </c>
      <c r="D45" s="13"/>
      <c r="E45" s="14"/>
      <c r="F45" s="15"/>
      <c r="G45" s="13"/>
      <c r="H45" s="14"/>
      <c r="I45" s="15"/>
      <c r="J45" s="13"/>
      <c r="K45" s="14"/>
      <c r="L45" s="15">
        <v>1</v>
      </c>
      <c r="M45" s="13"/>
      <c r="N45" s="14"/>
      <c r="O45" s="15">
        <v>1</v>
      </c>
      <c r="P45" s="13"/>
      <c r="Q45" s="14"/>
      <c r="R45" s="15"/>
      <c r="S45" s="9"/>
      <c r="T45" s="34">
        <f t="shared" si="4"/>
        <v>0</v>
      </c>
      <c r="U45" s="21">
        <f t="shared" si="5"/>
        <v>0</v>
      </c>
      <c r="V45" s="22">
        <f t="shared" si="6"/>
        <v>2</v>
      </c>
      <c r="W45" s="9"/>
      <c r="X45" s="8"/>
      <c r="Y45" s="47">
        <f t="shared" si="7"/>
        <v>2</v>
      </c>
    </row>
    <row r="46" spans="1:25" s="5" customFormat="1" ht="17.25" customHeight="1">
      <c r="A46" s="4" t="s">
        <v>63</v>
      </c>
      <c r="B46" s="31" t="s">
        <v>88</v>
      </c>
      <c r="C46" s="3" t="s">
        <v>67</v>
      </c>
      <c r="D46" s="13"/>
      <c r="E46" s="14"/>
      <c r="F46" s="15"/>
      <c r="G46" s="13"/>
      <c r="H46" s="14"/>
      <c r="I46" s="15"/>
      <c r="J46" s="13"/>
      <c r="K46" s="14"/>
      <c r="L46" s="15"/>
      <c r="M46" s="13"/>
      <c r="N46" s="14"/>
      <c r="O46" s="15">
        <v>1</v>
      </c>
      <c r="P46" s="13"/>
      <c r="Q46" s="14"/>
      <c r="R46" s="49">
        <v>0.5</v>
      </c>
      <c r="S46" s="9"/>
      <c r="T46" s="34">
        <f t="shared" si="4"/>
        <v>0</v>
      </c>
      <c r="U46" s="21">
        <f t="shared" si="5"/>
        <v>0</v>
      </c>
      <c r="V46" s="22">
        <f t="shared" si="6"/>
        <v>1.5</v>
      </c>
      <c r="W46" s="9"/>
      <c r="Y46" s="47">
        <f t="shared" si="7"/>
        <v>1.5</v>
      </c>
    </row>
    <row r="47" spans="1:25" s="5" customFormat="1" ht="17.25" customHeight="1">
      <c r="A47" s="4" t="s">
        <v>73</v>
      </c>
      <c r="B47" s="31" t="s">
        <v>42</v>
      </c>
      <c r="C47" s="3" t="s">
        <v>54</v>
      </c>
      <c r="D47" s="13"/>
      <c r="E47" s="14"/>
      <c r="F47" s="15"/>
      <c r="G47" s="13"/>
      <c r="H47" s="14"/>
      <c r="I47" s="15"/>
      <c r="J47" s="13"/>
      <c r="K47" s="14"/>
      <c r="L47" s="15"/>
      <c r="M47" s="13"/>
      <c r="N47" s="14"/>
      <c r="O47" s="15"/>
      <c r="P47" s="13"/>
      <c r="Q47" s="14"/>
      <c r="R47" s="15">
        <v>1</v>
      </c>
      <c r="S47" s="9"/>
      <c r="T47" s="34">
        <f t="shared" si="4"/>
        <v>0</v>
      </c>
      <c r="U47" s="21">
        <f t="shared" si="5"/>
        <v>0</v>
      </c>
      <c r="V47" s="22">
        <f t="shared" si="6"/>
        <v>1</v>
      </c>
      <c r="W47" s="9"/>
      <c r="Y47" s="47">
        <f t="shared" si="7"/>
        <v>1</v>
      </c>
    </row>
    <row r="48" spans="1:25" s="5" customFormat="1" ht="17.25" customHeight="1">
      <c r="A48" s="4"/>
      <c r="B48" s="31" t="s">
        <v>93</v>
      </c>
      <c r="C48" s="3" t="s">
        <v>53</v>
      </c>
      <c r="D48" s="13"/>
      <c r="E48" s="14"/>
      <c r="F48" s="15"/>
      <c r="G48" s="13"/>
      <c r="H48" s="14"/>
      <c r="I48" s="15"/>
      <c r="J48" s="13"/>
      <c r="K48" s="14"/>
      <c r="L48" s="15"/>
      <c r="M48" s="13"/>
      <c r="N48" s="14"/>
      <c r="O48" s="15"/>
      <c r="P48" s="13"/>
      <c r="Q48" s="14"/>
      <c r="R48" s="15">
        <v>1</v>
      </c>
      <c r="S48" s="9"/>
      <c r="T48" s="34">
        <f t="shared" si="4"/>
        <v>0</v>
      </c>
      <c r="U48" s="21">
        <f t="shared" si="5"/>
        <v>0</v>
      </c>
      <c r="V48" s="22">
        <f t="shared" si="6"/>
        <v>1</v>
      </c>
      <c r="W48" s="7"/>
      <c r="X48" s="7"/>
      <c r="Y48" s="47">
        <f t="shared" si="7"/>
        <v>1</v>
      </c>
    </row>
    <row r="49" spans="1:25" s="5" customFormat="1" ht="17.25" customHeight="1">
      <c r="A49" s="4"/>
      <c r="B49" s="31" t="s">
        <v>65</v>
      </c>
      <c r="C49" s="3" t="s">
        <v>52</v>
      </c>
      <c r="D49" s="13"/>
      <c r="E49" s="14"/>
      <c r="F49" s="15">
        <v>1</v>
      </c>
      <c r="G49" s="13"/>
      <c r="H49" s="14"/>
      <c r="I49" s="15"/>
      <c r="J49" s="13"/>
      <c r="K49" s="14"/>
      <c r="L49" s="15"/>
      <c r="M49" s="13"/>
      <c r="N49" s="14"/>
      <c r="O49" s="15"/>
      <c r="P49" s="13"/>
      <c r="Q49" s="14"/>
      <c r="R49" s="15"/>
      <c r="S49" s="9"/>
      <c r="T49" s="34">
        <f t="shared" si="4"/>
        <v>0</v>
      </c>
      <c r="U49" s="21">
        <f t="shared" si="5"/>
        <v>0</v>
      </c>
      <c r="V49" s="22">
        <f t="shared" si="6"/>
        <v>1</v>
      </c>
      <c r="W49" s="9"/>
      <c r="X49" s="8"/>
      <c r="Y49" s="47">
        <f t="shared" si="7"/>
        <v>1</v>
      </c>
    </row>
    <row r="50" spans="1:25" s="5" customFormat="1" ht="17.25" customHeight="1">
      <c r="A50" s="4"/>
      <c r="B50" s="31" t="s">
        <v>47</v>
      </c>
      <c r="C50" s="3" t="s">
        <v>54</v>
      </c>
      <c r="D50" s="13"/>
      <c r="E50" s="14"/>
      <c r="F50" s="15"/>
      <c r="G50" s="13"/>
      <c r="H50" s="14"/>
      <c r="I50" s="15"/>
      <c r="J50" s="13"/>
      <c r="K50" s="14"/>
      <c r="L50" s="15"/>
      <c r="M50" s="13"/>
      <c r="N50" s="14"/>
      <c r="O50" s="15">
        <v>1</v>
      </c>
      <c r="P50" s="13"/>
      <c r="Q50" s="14"/>
      <c r="R50" s="15"/>
      <c r="S50" s="9"/>
      <c r="T50" s="34">
        <f t="shared" si="4"/>
        <v>0</v>
      </c>
      <c r="U50" s="21">
        <f t="shared" si="5"/>
        <v>0</v>
      </c>
      <c r="V50" s="22">
        <f t="shared" si="6"/>
        <v>1</v>
      </c>
      <c r="W50" s="9"/>
      <c r="X50" s="8"/>
      <c r="Y50" s="47">
        <f t="shared" si="7"/>
        <v>1</v>
      </c>
    </row>
    <row r="51" spans="1:25" s="5" customFormat="1" ht="17.25" customHeight="1">
      <c r="A51" s="4"/>
      <c r="B51" s="31" t="s">
        <v>96</v>
      </c>
      <c r="C51" s="3" t="s">
        <v>91</v>
      </c>
      <c r="D51" s="13"/>
      <c r="E51" s="14"/>
      <c r="F51" s="15"/>
      <c r="G51" s="13"/>
      <c r="H51" s="14"/>
      <c r="I51" s="15"/>
      <c r="J51" s="13"/>
      <c r="K51" s="14"/>
      <c r="L51" s="15"/>
      <c r="M51" s="13"/>
      <c r="N51" s="14"/>
      <c r="O51" s="15"/>
      <c r="P51" s="13"/>
      <c r="Q51" s="14"/>
      <c r="R51" s="14">
        <v>1</v>
      </c>
      <c r="S51" s="9"/>
      <c r="T51" s="34">
        <f t="shared" si="4"/>
        <v>0</v>
      </c>
      <c r="U51" s="21">
        <f t="shared" si="5"/>
        <v>0</v>
      </c>
      <c r="V51" s="22">
        <f t="shared" si="6"/>
        <v>1</v>
      </c>
      <c r="W51" s="9"/>
      <c r="X51" s="8"/>
      <c r="Y51" s="47">
        <f t="shared" si="7"/>
        <v>1</v>
      </c>
    </row>
    <row r="52" spans="1:25" s="5" customFormat="1" ht="17.25" customHeight="1">
      <c r="A52" s="4"/>
      <c r="B52" s="31" t="s">
        <v>101</v>
      </c>
      <c r="C52" s="3" t="s">
        <v>52</v>
      </c>
      <c r="D52" s="13"/>
      <c r="E52" s="14"/>
      <c r="F52" s="15"/>
      <c r="G52" s="13"/>
      <c r="H52" s="14"/>
      <c r="I52" s="15"/>
      <c r="J52" s="13"/>
      <c r="K52" s="14"/>
      <c r="L52" s="15"/>
      <c r="M52" s="13"/>
      <c r="N52" s="14"/>
      <c r="O52" s="15"/>
      <c r="P52" s="13"/>
      <c r="Q52" s="14"/>
      <c r="R52" s="15">
        <v>1</v>
      </c>
      <c r="S52" s="9"/>
      <c r="T52" s="34">
        <f t="shared" si="4"/>
        <v>0</v>
      </c>
      <c r="U52" s="21">
        <f t="shared" si="5"/>
        <v>0</v>
      </c>
      <c r="V52" s="22">
        <f t="shared" si="6"/>
        <v>1</v>
      </c>
      <c r="W52" s="9"/>
      <c r="X52" s="8"/>
      <c r="Y52" s="47">
        <f t="shared" si="7"/>
        <v>1</v>
      </c>
    </row>
    <row r="53" spans="1:25" s="5" customFormat="1" ht="17.25" customHeight="1">
      <c r="A53" s="4"/>
      <c r="B53" s="31" t="s">
        <v>102</v>
      </c>
      <c r="C53" s="3" t="s">
        <v>54</v>
      </c>
      <c r="D53" s="13"/>
      <c r="E53" s="14"/>
      <c r="F53" s="15"/>
      <c r="G53" s="13"/>
      <c r="H53" s="14"/>
      <c r="I53" s="15"/>
      <c r="J53" s="13"/>
      <c r="K53" s="14"/>
      <c r="L53" s="15"/>
      <c r="M53" s="13"/>
      <c r="N53" s="14"/>
      <c r="O53" s="15"/>
      <c r="P53" s="13"/>
      <c r="Q53" s="14"/>
      <c r="R53" s="15">
        <v>1</v>
      </c>
      <c r="S53" s="9"/>
      <c r="T53" s="34">
        <f t="shared" si="4"/>
        <v>0</v>
      </c>
      <c r="U53" s="21">
        <f t="shared" si="5"/>
        <v>0</v>
      </c>
      <c r="V53" s="22">
        <f t="shared" si="6"/>
        <v>1</v>
      </c>
      <c r="W53" s="9"/>
      <c r="X53" s="8"/>
      <c r="Y53" s="47">
        <f t="shared" si="7"/>
        <v>1</v>
      </c>
    </row>
    <row r="54" spans="1:25" s="5" customFormat="1" ht="17.25" customHeight="1">
      <c r="A54" s="4"/>
      <c r="B54" s="31" t="s">
        <v>103</v>
      </c>
      <c r="C54" s="3" t="s">
        <v>67</v>
      </c>
      <c r="D54" s="13"/>
      <c r="E54" s="14"/>
      <c r="F54" s="15"/>
      <c r="G54" s="13"/>
      <c r="H54" s="14"/>
      <c r="I54" s="15"/>
      <c r="J54" s="13"/>
      <c r="K54" s="14"/>
      <c r="L54" s="15"/>
      <c r="M54" s="13"/>
      <c r="N54" s="14"/>
      <c r="O54" s="15"/>
      <c r="P54" s="13"/>
      <c r="Q54" s="14"/>
      <c r="R54" s="15">
        <v>1</v>
      </c>
      <c r="S54" s="9"/>
      <c r="T54" s="34">
        <f t="shared" si="4"/>
        <v>0</v>
      </c>
      <c r="U54" s="21">
        <f t="shared" si="5"/>
        <v>0</v>
      </c>
      <c r="V54" s="22">
        <f t="shared" si="6"/>
        <v>1</v>
      </c>
      <c r="W54" s="9"/>
      <c r="X54" s="8"/>
      <c r="Y54" s="47">
        <f t="shared" si="7"/>
        <v>1</v>
      </c>
    </row>
    <row r="55" spans="1:25" s="5" customFormat="1" ht="17.25" customHeight="1">
      <c r="A55" s="4" t="s">
        <v>97</v>
      </c>
      <c r="B55" s="31" t="s">
        <v>98</v>
      </c>
      <c r="C55" s="3" t="s">
        <v>67</v>
      </c>
      <c r="D55" s="13"/>
      <c r="E55" s="14"/>
      <c r="F55" s="15"/>
      <c r="G55" s="13"/>
      <c r="H55" s="14"/>
      <c r="I55" s="15"/>
      <c r="J55" s="13"/>
      <c r="K55" s="14"/>
      <c r="L55" s="15"/>
      <c r="M55" s="13"/>
      <c r="N55" s="14"/>
      <c r="O55" s="15"/>
      <c r="P55" s="13"/>
      <c r="Q55" s="14"/>
      <c r="R55" s="49">
        <v>0.5</v>
      </c>
      <c r="S55" s="9"/>
      <c r="T55" s="34">
        <f t="shared" si="4"/>
        <v>0</v>
      </c>
      <c r="U55" s="21">
        <f t="shared" si="5"/>
        <v>0</v>
      </c>
      <c r="V55" s="22">
        <f t="shared" si="6"/>
        <v>0.5</v>
      </c>
      <c r="W55" s="9"/>
      <c r="X55" s="8"/>
      <c r="Y55" s="47">
        <f t="shared" si="7"/>
        <v>0.5</v>
      </c>
    </row>
    <row r="56" spans="1:25" ht="23.25" customHeight="1">
      <c r="A56" s="7"/>
      <c r="B56" s="33"/>
      <c r="C56" s="10"/>
      <c r="D56" s="29">
        <f aca="true" t="shared" si="8" ref="D56:R56">SUM(D6:D55)</f>
        <v>8</v>
      </c>
      <c r="E56" s="29">
        <f t="shared" si="8"/>
        <v>8</v>
      </c>
      <c r="F56" s="29">
        <f t="shared" si="8"/>
        <v>15</v>
      </c>
      <c r="G56" s="29">
        <f t="shared" si="8"/>
        <v>10</v>
      </c>
      <c r="H56" s="29">
        <f t="shared" si="8"/>
        <v>10</v>
      </c>
      <c r="I56" s="29">
        <f t="shared" si="8"/>
        <v>20</v>
      </c>
      <c r="J56" s="29">
        <f t="shared" si="8"/>
        <v>8</v>
      </c>
      <c r="K56" s="29">
        <f t="shared" si="8"/>
        <v>8</v>
      </c>
      <c r="L56" s="29">
        <f t="shared" si="8"/>
        <v>16</v>
      </c>
      <c r="M56" s="29">
        <f t="shared" si="8"/>
        <v>8</v>
      </c>
      <c r="N56" s="29">
        <f t="shared" si="8"/>
        <v>8</v>
      </c>
      <c r="O56" s="29">
        <f t="shared" si="8"/>
        <v>14</v>
      </c>
      <c r="P56" s="29">
        <f t="shared" si="8"/>
        <v>15</v>
      </c>
      <c r="Q56" s="29">
        <f t="shared" si="8"/>
        <v>15</v>
      </c>
      <c r="R56" s="29">
        <f t="shared" si="8"/>
        <v>25</v>
      </c>
      <c r="S56" s="10"/>
      <c r="T56" s="10"/>
      <c r="U56" s="10"/>
      <c r="V56" s="7"/>
      <c r="W56" s="7"/>
      <c r="X56" s="7"/>
      <c r="Y56" s="48"/>
    </row>
    <row r="57" spans="1:25" ht="20.25" customHeight="1">
      <c r="A57" s="53" t="s">
        <v>104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7"/>
      <c r="X57" s="7"/>
      <c r="Y57" s="48"/>
    </row>
    <row r="58" spans="1:25" ht="24.75" customHeight="1">
      <c r="A58" s="7"/>
      <c r="B58" s="33"/>
      <c r="C58" s="10"/>
      <c r="D58" s="23"/>
      <c r="E58" s="7"/>
      <c r="F58" s="7"/>
      <c r="G58" s="23"/>
      <c r="H58" s="7"/>
      <c r="I58" s="7"/>
      <c r="J58" s="23"/>
      <c r="K58" s="7"/>
      <c r="L58" s="7"/>
      <c r="M58" s="7"/>
      <c r="N58" s="7"/>
      <c r="O58" s="7"/>
      <c r="P58" s="23"/>
      <c r="Q58" s="7"/>
      <c r="R58" s="7"/>
      <c r="S58" s="7"/>
      <c r="T58" s="7"/>
      <c r="U58" s="7"/>
      <c r="V58" s="7"/>
      <c r="W58" s="7"/>
      <c r="X58" s="7"/>
      <c r="Y58" s="48"/>
    </row>
    <row r="59" spans="1:25" ht="24.75" customHeight="1">
      <c r="A59" s="7"/>
      <c r="B59" s="33"/>
      <c r="C59" s="10"/>
      <c r="D59" s="23"/>
      <c r="E59" s="7"/>
      <c r="F59" s="7"/>
      <c r="G59" s="23"/>
      <c r="H59" s="7"/>
      <c r="I59" s="7"/>
      <c r="J59" s="23"/>
      <c r="K59" s="7"/>
      <c r="L59" s="7"/>
      <c r="M59" s="7"/>
      <c r="N59" s="7"/>
      <c r="O59" s="7"/>
      <c r="P59" s="23"/>
      <c r="Q59" s="7"/>
      <c r="R59" s="7"/>
      <c r="S59" s="7"/>
      <c r="T59" s="7"/>
      <c r="U59" s="7"/>
      <c r="V59" s="7"/>
      <c r="W59" s="7"/>
      <c r="X59" s="7"/>
      <c r="Y59" s="48"/>
    </row>
    <row r="60" spans="1:25" ht="24.75" customHeight="1">
      <c r="A60" s="7"/>
      <c r="B60" s="33"/>
      <c r="C60" s="10"/>
      <c r="D60" s="23"/>
      <c r="E60" s="7"/>
      <c r="F60" s="7"/>
      <c r="G60" s="23"/>
      <c r="H60" s="7"/>
      <c r="I60" s="7"/>
      <c r="J60" s="23"/>
      <c r="K60" s="7"/>
      <c r="L60" s="7"/>
      <c r="M60" s="7"/>
      <c r="N60" s="7"/>
      <c r="O60" s="7"/>
      <c r="P60" s="23"/>
      <c r="Q60" s="7"/>
      <c r="R60" s="7"/>
      <c r="S60" s="7"/>
      <c r="T60" s="7"/>
      <c r="U60" s="7"/>
      <c r="V60" s="7"/>
      <c r="W60" s="7"/>
      <c r="X60" s="7"/>
      <c r="Y60" s="48"/>
    </row>
    <row r="61" spans="1:25" ht="24.75" customHeight="1">
      <c r="A61" s="7"/>
      <c r="B61" s="33"/>
      <c r="C61" s="10"/>
      <c r="D61" s="23"/>
      <c r="E61" s="7"/>
      <c r="F61" s="7"/>
      <c r="G61" s="23"/>
      <c r="H61" s="7"/>
      <c r="I61" s="7"/>
      <c r="J61" s="23"/>
      <c r="K61" s="7"/>
      <c r="L61" s="7"/>
      <c r="M61" s="7"/>
      <c r="N61" s="7"/>
      <c r="O61" s="7"/>
      <c r="P61" s="23"/>
      <c r="Q61" s="7"/>
      <c r="R61" s="7"/>
      <c r="S61" s="7"/>
      <c r="T61" s="7"/>
      <c r="U61" s="7"/>
      <c r="V61" s="7"/>
      <c r="W61" s="7"/>
      <c r="X61" s="7"/>
      <c r="Y61" s="48"/>
    </row>
  </sheetData>
  <sheetProtection/>
  <mergeCells count="12">
    <mergeCell ref="D4:F4"/>
    <mergeCell ref="T4:V4"/>
    <mergeCell ref="P4:R4"/>
    <mergeCell ref="A57:V57"/>
    <mergeCell ref="J4:L4"/>
    <mergeCell ref="G4:I4"/>
    <mergeCell ref="M4:O4"/>
    <mergeCell ref="A1:V1"/>
    <mergeCell ref="A2:V2"/>
    <mergeCell ref="C4:C5"/>
    <mergeCell ref="B4:B5"/>
    <mergeCell ref="A4:A5"/>
  </mergeCells>
  <printOptions horizontalCentered="1"/>
  <pageMargins left="0.5905511811023623" right="0.3937007874015748" top="0.5905511811023623" bottom="0.1968503937007874" header="0.1968503937007874" footer="0.31496062992125984"/>
  <pageSetup horizontalDpi="600" verticalDpi="600" orientation="portrait" pageOrder="overThenDown" paperSize="9" scale="80" r:id="rId1"/>
  <headerFooter alignWithMargins="0">
    <oddHeader xml:space="preserve">&amp;CGoju-Ryu-Karate-Bund Deutschland e.V.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Steinbauer</dc:creator>
  <cp:keywords/>
  <dc:description/>
  <cp:lastModifiedBy>Judith</cp:lastModifiedBy>
  <cp:lastPrinted>2009-05-10T10:50:14Z</cp:lastPrinted>
  <dcterms:modified xsi:type="dcterms:W3CDTF">2009-05-11T16:16:52Z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1681822455</vt:i4>
  </property>
  <property fmtid="{D5CDD505-2E9C-101B-9397-08002B2CF9AE}" pid="3" name="_EmailSubject">
    <vt:lpwstr>GR-Cup / Auslosung</vt:lpwstr>
  </property>
  <property fmtid="{D5CDD505-2E9C-101B-9397-08002B2CF9AE}" pid="4" name="_AuthorEmail">
    <vt:lpwstr>数整⹲瑳楥扮畡牥潀汮湩⹥敤</vt:lpwstr>
  </property>
  <property fmtid="{D5CDD505-2E9C-101B-9397-08002B2CF9AE}" pid="5" name="_AuthorEmailDisplayName">
    <vt:lpwstr>Peter Steinbauer</vt:lpwstr>
  </property>
  <property fmtid="{D5CDD505-2E9C-101B-9397-08002B2CF9AE}" pid="6" name="_ReviewingToolsShownOnce">
    <vt:lpwstr/>
  </property>
</Properties>
</file>